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suke.katou\Desktop\"/>
    </mc:Choice>
  </mc:AlternateContent>
  <xr:revisionPtr revIDLastSave="0" documentId="13_ncr:1_{5F5132A4-FB8D-4A00-90F5-4969F7918C72}" xr6:coauthVersionLast="47" xr6:coauthVersionMax="47" xr10:uidLastSave="{00000000-0000-0000-0000-000000000000}"/>
  <bookViews>
    <workbookView xWindow="14295" yWindow="0" windowWidth="14610" windowHeight="15585" xr2:uid="{4ED55B77-ABD9-4420-A766-32875706EB9A}"/>
  </bookViews>
  <sheets>
    <sheet name="Q2 BS" sheetId="4" r:id="rId1"/>
  </sheets>
  <definedNames>
    <definedName name="_xlnm.Print_Area" localSheetId="0">'Q2 BS'!$A$1:$I$51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4" l="1"/>
  <c r="C50" i="4"/>
  <c r="C43" i="4"/>
  <c r="C35" i="4"/>
  <c r="E43" i="4"/>
  <c r="C12" i="4"/>
  <c r="C24" i="4" s="1"/>
  <c r="E12" i="4"/>
  <c r="E24" i="4" s="1"/>
</calcChain>
</file>

<file path=xl/sharedStrings.xml><?xml version="1.0" encoding="utf-8"?>
<sst xmlns="http://schemas.openxmlformats.org/spreadsheetml/2006/main" count="70" uniqueCount="60">
  <si>
    <t xml:space="preserve">Accounts receivable-other                                     </t>
  </si>
  <si>
    <t xml:space="preserve">Inventories                                                </t>
  </si>
  <si>
    <t xml:space="preserve">Deposit received                                            </t>
  </si>
  <si>
    <t>Current assets:</t>
    <phoneticPr fontId="2"/>
  </si>
  <si>
    <t>ASSETS</t>
    <phoneticPr fontId="2"/>
  </si>
  <si>
    <t xml:space="preserve"> SHAREHOLDERS’ EQUITY (DEFICIT):
</t>
    <phoneticPr fontId="2"/>
  </si>
  <si>
    <t>Non-current assets:</t>
    <phoneticPr fontId="2"/>
  </si>
  <si>
    <t>LIABILITIES AND SHAREHOLDERS’ EQUITY (DEFICIT)</t>
    <phoneticPr fontId="2"/>
  </si>
  <si>
    <t>Current liabilities:</t>
    <phoneticPr fontId="2"/>
  </si>
  <si>
    <t>Non-current liabilities:</t>
    <phoneticPr fontId="2"/>
  </si>
  <si>
    <t>      90,642</t>
  </si>
  <si>
    <t>  3,940,884</t>
  </si>
  <si>
    <t xml:space="preserve">Class A common stock, no par value;
1 share authorized; 1 share issued and 1 share outstanding at June 30, 2020 and December 31, 2019 </t>
    <phoneticPr fontId="2"/>
  </si>
  <si>
    <t> (1,148,280)</t>
  </si>
  <si>
    <t>     157,087</t>
  </si>
  <si>
    <t xml:space="preserve">Cash and cash equivalents                                      </t>
  </si>
  <si>
    <t xml:space="preserve">Time deposits                                               </t>
  </si>
  <si>
    <t xml:space="preserve">Due from shareholder                                       </t>
  </si>
  <si>
    <t xml:space="preserve">Prepaid expenses and other current assets                          </t>
  </si>
  <si>
    <t xml:space="preserve">Total current assets                                        </t>
  </si>
  <si>
    <t xml:space="preserve">Property and equipment, net                                    </t>
  </si>
  <si>
    <t xml:space="preserve">Goodwill                                                   </t>
  </si>
  <si>
    <t xml:space="preserve">Other intangible assets, net                                      </t>
  </si>
  <si>
    <t xml:space="preserve">Investments                                                 </t>
  </si>
  <si>
    <t xml:space="preserve">Lease and guarantee deposits                                    </t>
  </si>
  <si>
    <t xml:space="preserve">Deferred tax assets, net                                         </t>
  </si>
  <si>
    <t xml:space="preserve">Deferred offering costs                                        </t>
  </si>
  <si>
    <t xml:space="preserve">Other assets                                                 </t>
  </si>
  <si>
    <t xml:space="preserve">Total assets                                              </t>
  </si>
  <si>
    <t xml:space="preserve">Accounts payable                                           </t>
  </si>
  <si>
    <t xml:space="preserve">Accrued expenses                                          </t>
  </si>
  <si>
    <t xml:space="preserve">Short-term borrowings and current portion of long-term borrowings     </t>
  </si>
  <si>
    <t xml:space="preserve">Accrued income taxes                                       </t>
  </si>
  <si>
    <t xml:space="preserve">Advances received                                         </t>
  </si>
  <si>
    <t xml:space="preserve">Short-term lease liability                                      </t>
  </si>
  <si>
    <t xml:space="preserve">Other current liabilities                                       </t>
  </si>
  <si>
    <t xml:space="preserve">Total current liabilities                                     </t>
  </si>
  <si>
    <t xml:space="preserve">Asset retirement obligation                                     </t>
  </si>
  <si>
    <t xml:space="preserve">Other liabilities                                              </t>
  </si>
  <si>
    <t xml:space="preserve">Total liabilities                                          </t>
  </si>
  <si>
    <t xml:space="preserve">Common stock, no par value;
9,999,999 shares authorized; 4,115,000 shares issued and 4,022,500 shares
outstanding at June 30, 2020 and December 31, 2019                            
</t>
  </si>
  <si>
    <t xml:space="preserve">Additional paid-in capital                                      </t>
  </si>
  <si>
    <t xml:space="preserve">Accumulated deficit                                          </t>
  </si>
  <si>
    <t xml:space="preserve">Total shareholders’ equity                                      </t>
  </si>
  <si>
    <t xml:space="preserve">Total liabilities and shareholders’ equity                             </t>
  </si>
  <si>
    <r>
      <t>Right-of-use asset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operating lease, net                              </t>
    </r>
  </si>
  <si>
    <r>
      <t>Long-term borrowings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net of current portion                       </t>
    </r>
  </si>
  <si>
    <r>
      <t>Long-term lease liability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net of current portion                       </t>
    </r>
  </si>
  <si>
    <r>
      <t>Treasury stock, at cost</t>
    </r>
    <r>
      <rPr>
        <sz val="10"/>
        <color theme="1"/>
        <rFont val="游ゴシック"/>
        <family val="2"/>
        <charset val="128"/>
      </rPr>
      <t>−</t>
    </r>
    <r>
      <rPr>
        <sz val="10"/>
        <color theme="1"/>
        <rFont val="Arial"/>
        <family val="2"/>
      </rPr>
      <t xml:space="preserve">92,500 common shares at June 30, 2020 and December 31, 2019 </t>
    </r>
    <phoneticPr fontId="2"/>
  </si>
  <si>
    <t>Contract liability (current)</t>
  </si>
  <si>
    <t>Long-term contract liability - net of current portion</t>
  </si>
  <si>
    <t>Accounts receivable-trade, net</t>
    <phoneticPr fontId="2"/>
  </si>
  <si>
    <t>Long-term accounts receivable-other, net</t>
    <phoneticPr fontId="2"/>
  </si>
  <si>
    <t>—</t>
  </si>
  <si>
    <t>June30, 2021
(Unaudited)</t>
    <phoneticPr fontId="2"/>
  </si>
  <si>
    <t>June30, 2020
(Unaudited)</t>
    <phoneticPr fontId="2"/>
  </si>
  <si>
    <t>June30, 2022
(Unaudited)</t>
    <phoneticPr fontId="2"/>
  </si>
  <si>
    <t>―</t>
  </si>
  <si>
    <t>June30, 2023
(Unaudited)</t>
    <phoneticPr fontId="2"/>
  </si>
  <si>
    <t>MEDIROM HEALTHCARE TECHNOLOGIES INC. CONDENSED CONSOLIDATED BALANCE SHEETS
AS OF JUNE 30, 2023, 2022, 2021 AND 2020  (UNAUDITED)
(Yen in thousands, except share data)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</si>
</sst>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游ゴシック"/>
      <family val="2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3" fillId="0" borderId="0" xfId="0" applyNumberFormat="1" applyFont="1">
      <alignment vertical="center"/>
    </xf>
    <xf numFmtId="38" fontId="3" fillId="0" borderId="0" xfId="1" applyFont="1" applyAlignment="1">
      <alignment vertical="center" wrapText="1"/>
    </xf>
    <xf numFmtId="176" fontId="6" fillId="0" borderId="0" xfId="1" applyNumberFormat="1" applyFont="1">
      <alignment vertical="center"/>
    </xf>
    <xf numFmtId="38" fontId="3" fillId="0" borderId="0" xfId="1" applyFont="1" applyFill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" xfId="0" applyNumberFormat="1" applyFont="1" applyBorder="1">
      <alignment vertical="center"/>
    </xf>
    <xf numFmtId="176" fontId="3" fillId="0" borderId="1" xfId="1" applyNumberFormat="1" applyFont="1" applyBorder="1">
      <alignment vertical="center"/>
    </xf>
    <xf numFmtId="176" fontId="6" fillId="0" borderId="2" xfId="1" applyNumberFormat="1" applyFont="1" applyBorder="1">
      <alignment vertical="center"/>
    </xf>
    <xf numFmtId="38" fontId="3" fillId="0" borderId="0" xfId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CC447-848E-4849-A67D-F09E3C10D2FB}">
  <sheetPr>
    <pageSetUpPr fitToPage="1"/>
  </sheetPr>
  <dimension ref="A1:I55"/>
  <sheetViews>
    <sheetView tabSelected="1" zoomScale="70" zoomScaleNormal="70" workbookViewId="0">
      <selection activeCell="A2" sqref="A2"/>
    </sheetView>
  </sheetViews>
  <sheetFormatPr defaultColWidth="9" defaultRowHeight="12.75" x14ac:dyDescent="0.4"/>
  <cols>
    <col min="1" max="1" width="9" style="3"/>
    <col min="2" max="2" width="71.125" style="3" customWidth="1"/>
    <col min="3" max="3" width="14" style="3" customWidth="1"/>
    <col min="4" max="4" width="4.875" style="3" customWidth="1"/>
    <col min="5" max="5" width="13.875" style="3" customWidth="1"/>
    <col min="6" max="6" width="4.875" style="3" customWidth="1"/>
    <col min="7" max="7" width="14" style="11" customWidth="1"/>
    <col min="8" max="8" width="4.875" style="11" customWidth="1"/>
    <col min="9" max="9" width="14" style="11" customWidth="1"/>
    <col min="10" max="16384" width="9" style="3"/>
  </cols>
  <sheetData>
    <row r="1" spans="1:9" ht="57.95" customHeight="1" x14ac:dyDescent="0.4">
      <c r="A1" s="27" t="s">
        <v>59</v>
      </c>
      <c r="B1" s="27"/>
      <c r="C1" s="27"/>
      <c r="D1" s="27"/>
      <c r="E1" s="27"/>
      <c r="F1" s="27"/>
      <c r="G1" s="27"/>
      <c r="H1" s="27"/>
      <c r="I1" s="27"/>
    </row>
    <row r="2" spans="1:9" x14ac:dyDescent="0.4">
      <c r="A2" s="9"/>
      <c r="B2" s="10"/>
      <c r="C2" s="10"/>
      <c r="D2" s="10"/>
      <c r="E2" s="10"/>
      <c r="F2" s="10"/>
      <c r="H2" s="12"/>
      <c r="I2" s="12"/>
    </row>
    <row r="3" spans="1:9" ht="42" customHeight="1" x14ac:dyDescent="0.4">
      <c r="A3" s="4" t="s">
        <v>4</v>
      </c>
      <c r="C3" s="5" t="s">
        <v>58</v>
      </c>
      <c r="E3" s="5" t="s">
        <v>56</v>
      </c>
      <c r="G3" s="5" t="s">
        <v>54</v>
      </c>
      <c r="H3" s="8"/>
      <c r="I3" s="5" t="s">
        <v>55</v>
      </c>
    </row>
    <row r="4" spans="1:9" x14ac:dyDescent="0.4">
      <c r="A4" s="4" t="s">
        <v>3</v>
      </c>
    </row>
    <row r="5" spans="1:9" x14ac:dyDescent="0.4">
      <c r="B5" s="1" t="s">
        <v>15</v>
      </c>
      <c r="C5" s="15">
        <v>117728</v>
      </c>
      <c r="D5" s="1"/>
      <c r="E5" s="15">
        <v>100718</v>
      </c>
      <c r="F5" s="1"/>
      <c r="G5" s="14">
        <v>354950</v>
      </c>
      <c r="H5" s="13"/>
      <c r="I5" s="13">
        <v>225060</v>
      </c>
    </row>
    <row r="6" spans="1:9" x14ac:dyDescent="0.4">
      <c r="B6" s="3" t="s">
        <v>16</v>
      </c>
      <c r="C6" s="2" t="s">
        <v>53</v>
      </c>
      <c r="E6" s="20">
        <v>26026</v>
      </c>
      <c r="G6" s="2" t="s">
        <v>53</v>
      </c>
      <c r="H6" s="13"/>
      <c r="I6" s="13">
        <v>32520</v>
      </c>
    </row>
    <row r="7" spans="1:9" x14ac:dyDescent="0.4">
      <c r="B7" s="3" t="s">
        <v>51</v>
      </c>
      <c r="C7" s="15">
        <v>591302</v>
      </c>
      <c r="E7" s="15">
        <v>374249</v>
      </c>
      <c r="G7" s="13">
        <v>89416</v>
      </c>
      <c r="H7" s="13"/>
      <c r="I7" s="13">
        <v>144246</v>
      </c>
    </row>
    <row r="8" spans="1:9" x14ac:dyDescent="0.4">
      <c r="B8" s="3" t="s">
        <v>0</v>
      </c>
      <c r="C8" s="15">
        <v>375823</v>
      </c>
      <c r="E8" s="15">
        <v>418299</v>
      </c>
      <c r="G8" s="13">
        <v>305851</v>
      </c>
      <c r="H8" s="13"/>
      <c r="I8" s="13">
        <v>251348</v>
      </c>
    </row>
    <row r="9" spans="1:9" x14ac:dyDescent="0.4">
      <c r="B9" s="3" t="s">
        <v>17</v>
      </c>
      <c r="C9" s="13" t="s">
        <v>57</v>
      </c>
      <c r="E9" s="13" t="s">
        <v>57</v>
      </c>
      <c r="G9" s="2" t="s">
        <v>53</v>
      </c>
      <c r="H9" s="13"/>
      <c r="I9" s="13">
        <v>300</v>
      </c>
    </row>
    <row r="10" spans="1:9" x14ac:dyDescent="0.4">
      <c r="B10" s="3" t="s">
        <v>1</v>
      </c>
      <c r="C10" s="15">
        <v>193824</v>
      </c>
      <c r="E10" s="15">
        <v>29301</v>
      </c>
      <c r="G10" s="13">
        <v>10904</v>
      </c>
      <c r="H10" s="13"/>
      <c r="I10" s="13">
        <v>5880</v>
      </c>
    </row>
    <row r="11" spans="1:9" x14ac:dyDescent="0.4">
      <c r="B11" s="3" t="s">
        <v>18</v>
      </c>
      <c r="C11" s="15">
        <v>284356</v>
      </c>
      <c r="E11" s="15">
        <v>287300</v>
      </c>
      <c r="G11" s="13">
        <v>111057</v>
      </c>
      <c r="H11" s="13"/>
      <c r="I11" s="13" t="s">
        <v>10</v>
      </c>
    </row>
    <row r="12" spans="1:9" x14ac:dyDescent="0.4">
      <c r="B12" s="3" t="s">
        <v>19</v>
      </c>
      <c r="C12" s="21">
        <f>SUM(C5:C11)</f>
        <v>1563033</v>
      </c>
      <c r="E12" s="21">
        <f>SUM(E5:E11)</f>
        <v>1235893</v>
      </c>
      <c r="G12" s="7">
        <v>872178</v>
      </c>
      <c r="H12" s="13"/>
      <c r="I12" s="7">
        <v>749996</v>
      </c>
    </row>
    <row r="13" spans="1:9" x14ac:dyDescent="0.4">
      <c r="A13" s="4" t="s">
        <v>6</v>
      </c>
      <c r="C13" s="16"/>
      <c r="E13" s="16"/>
      <c r="G13" s="13"/>
      <c r="H13" s="13"/>
      <c r="I13" s="13"/>
    </row>
    <row r="14" spans="1:9" x14ac:dyDescent="0.4">
      <c r="B14" s="3" t="s">
        <v>20</v>
      </c>
      <c r="C14" s="15">
        <v>469856</v>
      </c>
      <c r="E14" s="15">
        <v>412628</v>
      </c>
      <c r="G14" s="13">
        <v>330692</v>
      </c>
      <c r="H14" s="13"/>
      <c r="I14" s="13">
        <v>237632</v>
      </c>
    </row>
    <row r="15" spans="1:9" x14ac:dyDescent="0.4">
      <c r="B15" s="3" t="s">
        <v>21</v>
      </c>
      <c r="C15" s="15">
        <v>486998</v>
      </c>
      <c r="E15" s="15">
        <v>529939</v>
      </c>
      <c r="G15" s="13">
        <v>535246</v>
      </c>
      <c r="H15" s="13"/>
      <c r="I15" s="13">
        <v>163008</v>
      </c>
    </row>
    <row r="16" spans="1:9" x14ac:dyDescent="0.4">
      <c r="B16" s="3" t="s">
        <v>22</v>
      </c>
      <c r="C16" s="15">
        <v>470706</v>
      </c>
      <c r="E16" s="15">
        <v>371438</v>
      </c>
      <c r="G16" s="13">
        <v>91036</v>
      </c>
      <c r="H16" s="13"/>
      <c r="I16" s="13">
        <v>75538</v>
      </c>
    </row>
    <row r="17" spans="1:9" x14ac:dyDescent="0.4">
      <c r="B17" s="3" t="s">
        <v>23</v>
      </c>
      <c r="C17" s="15">
        <v>53020</v>
      </c>
      <c r="E17" s="15">
        <v>53020</v>
      </c>
      <c r="G17" s="13">
        <v>53020</v>
      </c>
      <c r="H17" s="13"/>
      <c r="I17" s="13">
        <v>14044</v>
      </c>
    </row>
    <row r="18" spans="1:9" x14ac:dyDescent="0.4">
      <c r="B18" s="3" t="s">
        <v>52</v>
      </c>
      <c r="C18" s="15">
        <v>98433</v>
      </c>
      <c r="E18" s="15">
        <v>96838</v>
      </c>
      <c r="G18" s="13">
        <v>115247</v>
      </c>
      <c r="H18" s="13"/>
      <c r="I18" s="13">
        <v>142110</v>
      </c>
    </row>
    <row r="19" spans="1:9" ht="16.5" x14ac:dyDescent="0.4">
      <c r="B19" s="3" t="s">
        <v>45</v>
      </c>
      <c r="C19" s="15">
        <v>2058796</v>
      </c>
      <c r="E19" s="15">
        <v>1881613</v>
      </c>
      <c r="G19" s="13">
        <v>1709722</v>
      </c>
      <c r="H19" s="13"/>
      <c r="I19" s="13">
        <v>1631410</v>
      </c>
    </row>
    <row r="20" spans="1:9" x14ac:dyDescent="0.4">
      <c r="B20" s="3" t="s">
        <v>24</v>
      </c>
      <c r="C20" s="20">
        <v>853133</v>
      </c>
      <c r="E20" s="20">
        <v>864232</v>
      </c>
      <c r="G20" s="13">
        <v>784796</v>
      </c>
      <c r="H20" s="13"/>
      <c r="I20" s="13">
        <v>684781</v>
      </c>
    </row>
    <row r="21" spans="1:9" x14ac:dyDescent="0.4">
      <c r="B21" s="3" t="s">
        <v>25</v>
      </c>
      <c r="C21" s="13" t="s">
        <v>57</v>
      </c>
      <c r="E21" s="13" t="s">
        <v>57</v>
      </c>
      <c r="G21" s="13">
        <v>613311</v>
      </c>
      <c r="H21" s="13"/>
      <c r="I21" s="13">
        <v>211459</v>
      </c>
    </row>
    <row r="22" spans="1:9" x14ac:dyDescent="0.4">
      <c r="B22" s="3" t="s">
        <v>26</v>
      </c>
      <c r="C22" s="13" t="s">
        <v>57</v>
      </c>
      <c r="E22" s="13" t="s">
        <v>57</v>
      </c>
      <c r="G22" s="2" t="s">
        <v>53</v>
      </c>
      <c r="H22" s="13"/>
      <c r="I22" s="13">
        <v>125574</v>
      </c>
    </row>
    <row r="23" spans="1:9" x14ac:dyDescent="0.4">
      <c r="B23" s="3" t="s">
        <v>27</v>
      </c>
      <c r="C23" s="15">
        <v>4646</v>
      </c>
      <c r="E23" s="15">
        <v>44066</v>
      </c>
      <c r="G23" s="13">
        <v>94768</v>
      </c>
      <c r="H23" s="13"/>
      <c r="I23" s="13">
        <v>62419</v>
      </c>
    </row>
    <row r="24" spans="1:9" ht="13.5" thickBot="1" x14ac:dyDescent="0.45">
      <c r="B24" s="3" t="s">
        <v>28</v>
      </c>
      <c r="C24" s="22">
        <f>SUM(C12:C23)</f>
        <v>6058621</v>
      </c>
      <c r="E24" s="22">
        <f>SUM(E12:E23)</f>
        <v>5489667</v>
      </c>
      <c r="G24" s="6">
        <v>5200016</v>
      </c>
      <c r="H24" s="13"/>
      <c r="I24" s="6">
        <v>4097971</v>
      </c>
    </row>
    <row r="25" spans="1:9" ht="13.5" thickTop="1" x14ac:dyDescent="0.4">
      <c r="A25" s="4" t="s">
        <v>7</v>
      </c>
      <c r="C25" s="4"/>
      <c r="E25" s="4"/>
      <c r="G25" s="13"/>
      <c r="H25" s="13"/>
      <c r="I25" s="13"/>
    </row>
    <row r="26" spans="1:9" x14ac:dyDescent="0.4">
      <c r="A26" s="4" t="s">
        <v>8</v>
      </c>
      <c r="C26" s="4"/>
      <c r="E26" s="4"/>
      <c r="G26" s="13"/>
      <c r="H26" s="13"/>
      <c r="I26" s="13"/>
    </row>
    <row r="27" spans="1:9" x14ac:dyDescent="0.4">
      <c r="B27" s="3" t="s">
        <v>29</v>
      </c>
      <c r="C27" s="15">
        <v>209907</v>
      </c>
      <c r="E27" s="15">
        <v>230318</v>
      </c>
      <c r="G27" s="13">
        <v>62244</v>
      </c>
      <c r="H27" s="13"/>
      <c r="I27" s="13">
        <v>70196</v>
      </c>
    </row>
    <row r="28" spans="1:9" x14ac:dyDescent="0.4">
      <c r="B28" s="3" t="s">
        <v>30</v>
      </c>
      <c r="C28" s="15">
        <v>945514</v>
      </c>
      <c r="E28" s="15">
        <v>1051954</v>
      </c>
      <c r="G28" s="13">
        <v>814390</v>
      </c>
      <c r="H28" s="13"/>
      <c r="I28" s="13">
        <v>437321</v>
      </c>
    </row>
    <row r="29" spans="1:9" x14ac:dyDescent="0.4">
      <c r="B29" s="3" t="s">
        <v>31</v>
      </c>
      <c r="C29" s="15">
        <v>92350</v>
      </c>
      <c r="E29" s="15">
        <v>151641</v>
      </c>
      <c r="G29" s="13">
        <v>181884</v>
      </c>
      <c r="H29" s="13"/>
      <c r="I29" s="13">
        <v>357285</v>
      </c>
    </row>
    <row r="30" spans="1:9" x14ac:dyDescent="0.4">
      <c r="B30" s="3" t="s">
        <v>32</v>
      </c>
      <c r="C30" s="15">
        <v>24548</v>
      </c>
      <c r="E30" s="15">
        <v>46312</v>
      </c>
      <c r="G30" s="13">
        <v>13211</v>
      </c>
      <c r="H30" s="13"/>
      <c r="I30" s="13">
        <v>20939</v>
      </c>
    </row>
    <row r="31" spans="1:9" x14ac:dyDescent="0.4">
      <c r="B31" s="3" t="s">
        <v>49</v>
      </c>
      <c r="C31" s="15">
        <v>107146</v>
      </c>
      <c r="E31" s="15">
        <v>96945</v>
      </c>
      <c r="G31" s="13">
        <v>92988</v>
      </c>
      <c r="H31" s="13"/>
      <c r="I31" s="2" t="s">
        <v>53</v>
      </c>
    </row>
    <row r="32" spans="1:9" x14ac:dyDescent="0.4">
      <c r="B32" s="3" t="s">
        <v>33</v>
      </c>
      <c r="C32" s="15">
        <v>358613</v>
      </c>
      <c r="E32" s="15">
        <v>488056</v>
      </c>
      <c r="G32" s="13">
        <v>438482</v>
      </c>
      <c r="H32" s="13"/>
      <c r="I32" s="13">
        <v>358296</v>
      </c>
    </row>
    <row r="33" spans="1:9" x14ac:dyDescent="0.4">
      <c r="B33" s="3" t="s">
        <v>34</v>
      </c>
      <c r="C33" s="15">
        <v>746993</v>
      </c>
      <c r="E33" s="15">
        <v>732832</v>
      </c>
      <c r="G33" s="13">
        <v>702685</v>
      </c>
      <c r="H33" s="13"/>
      <c r="I33" s="13">
        <v>683026</v>
      </c>
    </row>
    <row r="34" spans="1:9" x14ac:dyDescent="0.4">
      <c r="B34" s="3" t="s">
        <v>35</v>
      </c>
      <c r="C34" s="26">
        <v>785153</v>
      </c>
      <c r="E34" s="13">
        <v>364253</v>
      </c>
      <c r="G34" s="13">
        <v>141550</v>
      </c>
      <c r="H34" s="13"/>
      <c r="I34" s="13">
        <v>92097</v>
      </c>
    </row>
    <row r="35" spans="1:9" x14ac:dyDescent="0.4">
      <c r="B35" s="3" t="s">
        <v>36</v>
      </c>
      <c r="C35" s="23">
        <f>SUM(C26:C34)</f>
        <v>3270224</v>
      </c>
      <c r="E35" s="21">
        <v>3162311</v>
      </c>
      <c r="G35" s="7">
        <v>2447434</v>
      </c>
      <c r="H35" s="13"/>
      <c r="I35" s="7">
        <v>2019160</v>
      </c>
    </row>
    <row r="36" spans="1:9" x14ac:dyDescent="0.4">
      <c r="A36" s="4" t="s">
        <v>9</v>
      </c>
      <c r="C36" s="17"/>
      <c r="E36" s="17"/>
      <c r="G36" s="13"/>
      <c r="H36" s="13"/>
      <c r="I36" s="13"/>
    </row>
    <row r="37" spans="1:9" ht="16.5" x14ac:dyDescent="0.4">
      <c r="B37" s="3" t="s">
        <v>46</v>
      </c>
      <c r="C37" s="15">
        <v>1104197</v>
      </c>
      <c r="E37" s="15">
        <v>697588</v>
      </c>
      <c r="G37" s="13">
        <v>573275</v>
      </c>
      <c r="H37" s="13"/>
      <c r="I37" s="13">
        <v>380159</v>
      </c>
    </row>
    <row r="38" spans="1:9" x14ac:dyDescent="0.4">
      <c r="B38" s="3" t="s">
        <v>2</v>
      </c>
      <c r="C38" s="15">
        <v>288504</v>
      </c>
      <c r="E38" s="15">
        <v>318655</v>
      </c>
      <c r="G38" s="13">
        <v>340525</v>
      </c>
      <c r="H38" s="13"/>
      <c r="I38" s="13">
        <v>408193</v>
      </c>
    </row>
    <row r="39" spans="1:9" x14ac:dyDescent="0.4">
      <c r="B39" s="3" t="s">
        <v>50</v>
      </c>
      <c r="C39" s="15">
        <v>135593</v>
      </c>
      <c r="E39" s="15">
        <v>191151</v>
      </c>
      <c r="G39" s="13">
        <v>297523</v>
      </c>
      <c r="H39" s="13"/>
      <c r="I39" s="2" t="s">
        <v>53</v>
      </c>
    </row>
    <row r="40" spans="1:9" ht="16.5" x14ac:dyDescent="0.4">
      <c r="B40" s="3" t="s">
        <v>47</v>
      </c>
      <c r="C40" s="15">
        <v>1326469</v>
      </c>
      <c r="E40" s="15">
        <v>1183349</v>
      </c>
      <c r="G40" s="13">
        <v>1059530</v>
      </c>
      <c r="H40" s="13"/>
      <c r="I40" s="13">
        <v>964973</v>
      </c>
    </row>
    <row r="41" spans="1:9" x14ac:dyDescent="0.4">
      <c r="B41" s="3" t="s">
        <v>37</v>
      </c>
      <c r="C41" s="15">
        <v>334826</v>
      </c>
      <c r="E41" s="15">
        <v>299546</v>
      </c>
      <c r="G41" s="13">
        <v>256967</v>
      </c>
      <c r="H41" s="13"/>
      <c r="I41" s="13">
        <v>158680</v>
      </c>
    </row>
    <row r="42" spans="1:9" x14ac:dyDescent="0.4">
      <c r="B42" s="3" t="s">
        <v>38</v>
      </c>
      <c r="C42" s="15">
        <v>13252</v>
      </c>
      <c r="E42" s="15">
        <v>26951</v>
      </c>
      <c r="G42" s="13">
        <v>18693</v>
      </c>
      <c r="H42" s="13"/>
      <c r="I42" s="13">
        <v>9719</v>
      </c>
    </row>
    <row r="43" spans="1:9" x14ac:dyDescent="0.4">
      <c r="B43" s="3" t="s">
        <v>39</v>
      </c>
      <c r="C43" s="23">
        <f>SUM(C35:C42)</f>
        <v>6473065</v>
      </c>
      <c r="E43" s="23">
        <f>SUM(E35:E42)</f>
        <v>5879551</v>
      </c>
      <c r="G43" s="7">
        <v>4993947</v>
      </c>
      <c r="H43" s="13"/>
      <c r="I43" s="7" t="s">
        <v>11</v>
      </c>
    </row>
    <row r="44" spans="1:9" x14ac:dyDescent="0.4">
      <c r="A44" s="4" t="s">
        <v>5</v>
      </c>
      <c r="C44" s="4"/>
      <c r="E44" s="4"/>
      <c r="G44" s="13"/>
      <c r="H44" s="13"/>
      <c r="I44" s="13"/>
    </row>
    <row r="45" spans="1:9" ht="51" x14ac:dyDescent="0.4">
      <c r="B45" s="1" t="s">
        <v>40</v>
      </c>
      <c r="C45" s="18">
        <v>19900</v>
      </c>
      <c r="D45" s="1"/>
      <c r="E45" s="18">
        <v>1223134</v>
      </c>
      <c r="F45" s="1"/>
      <c r="G45" s="13">
        <v>1223134</v>
      </c>
      <c r="H45" s="13"/>
      <c r="I45" s="13">
        <v>595000</v>
      </c>
    </row>
    <row r="46" spans="1:9" ht="38.25" x14ac:dyDescent="0.4">
      <c r="B46" s="1" t="s">
        <v>12</v>
      </c>
      <c r="C46" s="18">
        <v>100</v>
      </c>
      <c r="D46" s="1"/>
      <c r="E46" s="18">
        <v>100</v>
      </c>
      <c r="F46" s="1"/>
      <c r="G46" s="13">
        <v>100</v>
      </c>
      <c r="H46" s="13"/>
      <c r="I46" s="13">
        <v>100</v>
      </c>
    </row>
    <row r="47" spans="1:9" ht="16.5" x14ac:dyDescent="0.4">
      <c r="B47" s="3" t="s">
        <v>48</v>
      </c>
      <c r="C47" s="19">
        <v>-3000</v>
      </c>
      <c r="E47" s="19">
        <v>-3000</v>
      </c>
      <c r="G47" s="13">
        <v>-3000</v>
      </c>
      <c r="H47" s="13"/>
      <c r="I47" s="13">
        <v>-3000</v>
      </c>
    </row>
    <row r="48" spans="1:9" x14ac:dyDescent="0.4">
      <c r="B48" s="3" t="s">
        <v>41</v>
      </c>
      <c r="C48" s="19">
        <v>238185</v>
      </c>
      <c r="E48" s="19">
        <v>1265456</v>
      </c>
      <c r="G48" s="13">
        <v>1210907</v>
      </c>
      <c r="H48" s="13"/>
      <c r="I48" s="13">
        <v>713267</v>
      </c>
    </row>
    <row r="49" spans="2:9" x14ac:dyDescent="0.4">
      <c r="B49" s="3" t="s">
        <v>42</v>
      </c>
      <c r="C49" s="19">
        <v>-669629</v>
      </c>
      <c r="E49" s="19">
        <v>-2875574</v>
      </c>
      <c r="G49" s="13">
        <v>-2225072</v>
      </c>
      <c r="H49" s="13"/>
      <c r="I49" s="13" t="s">
        <v>13</v>
      </c>
    </row>
    <row r="50" spans="2:9" x14ac:dyDescent="0.4">
      <c r="B50" s="3" t="s">
        <v>43</v>
      </c>
      <c r="C50" s="24">
        <f>SUM(C45:C49)</f>
        <v>-414444</v>
      </c>
      <c r="E50" s="24">
        <v>-389884</v>
      </c>
      <c r="G50" s="7">
        <v>206069</v>
      </c>
      <c r="H50" s="13"/>
      <c r="I50" s="7" t="s">
        <v>14</v>
      </c>
    </row>
    <row r="51" spans="2:9" ht="13.5" thickBot="1" x14ac:dyDescent="0.45">
      <c r="B51" s="3" t="s">
        <v>44</v>
      </c>
      <c r="C51" s="25">
        <f>+C43+C50</f>
        <v>6058621</v>
      </c>
      <c r="E51" s="25">
        <v>5489667</v>
      </c>
      <c r="G51" s="6">
        <v>5200016</v>
      </c>
      <c r="H51" s="13"/>
      <c r="I51" s="6">
        <v>4097971</v>
      </c>
    </row>
    <row r="52" spans="2:9" ht="13.5" thickTop="1" x14ac:dyDescent="0.4">
      <c r="G52" s="13"/>
      <c r="H52" s="13"/>
      <c r="I52" s="13"/>
    </row>
    <row r="53" spans="2:9" x14ac:dyDescent="0.4">
      <c r="G53" s="13"/>
      <c r="H53" s="13"/>
      <c r="I53" s="13"/>
    </row>
    <row r="54" spans="2:9" x14ac:dyDescent="0.4">
      <c r="G54" s="13"/>
      <c r="H54" s="13"/>
      <c r="I54" s="13"/>
    </row>
    <row r="55" spans="2:9" x14ac:dyDescent="0.4">
      <c r="G55" s="13"/>
      <c r="H55" s="13"/>
      <c r="I55" s="13"/>
    </row>
  </sheetData>
  <mergeCells count="1">
    <mergeCell ref="A1:I1"/>
  </mergeCells>
  <phoneticPr fontId="2"/>
  <pageMargins left="0.7" right="0.7" top="0.75" bottom="0.75" header="0.3" footer="0.3"/>
  <pageSetup paperSize="8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Q2 BS</vt:lpstr>
      <vt:lpstr>'Q2 BS'!Print_Area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まちだあきら</dc:creator>
  <cp:lastModifiedBy>加藤 祐介</cp:lastModifiedBy>
  <cp:lastPrinted>2023-03-29T07:12:01Z</cp:lastPrinted>
  <dcterms:created xsi:type="dcterms:W3CDTF">2020-12-28T10:38:25Z</dcterms:created>
  <dcterms:modified xsi:type="dcterms:W3CDTF">2024-01-02T09:44:00Z</dcterms:modified>
</cp:coreProperties>
</file>